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醫學系系學會\"/>
    </mc:Choice>
  </mc:AlternateContent>
  <bookViews>
    <workbookView xWindow="0" yWindow="0" windowWidth="17256" windowHeight="5628"/>
  </bookViews>
  <sheets>
    <sheet name="總表" sheetId="36" r:id="rId1"/>
  </sheets>
  <calcPr calcId="171027"/>
</workbook>
</file>

<file path=xl/calcChain.xml><?xml version="1.0" encoding="utf-8"?>
<calcChain xmlns="http://schemas.openxmlformats.org/spreadsheetml/2006/main">
  <c r="G2" i="36" l="1"/>
  <c r="G12" i="36" s="1"/>
  <c r="D4" i="36"/>
  <c r="D54" i="36" l="1"/>
  <c r="D44" i="36" l="1"/>
  <c r="D41" i="36"/>
  <c r="D34" i="36"/>
  <c r="D31" i="36"/>
  <c r="D27" i="36"/>
  <c r="D22" i="36"/>
  <c r="D51" i="36" l="1"/>
  <c r="D48" i="36"/>
  <c r="D16" i="36"/>
  <c r="D10" i="36"/>
</calcChain>
</file>

<file path=xl/sharedStrings.xml><?xml version="1.0" encoding="utf-8"?>
<sst xmlns="http://schemas.openxmlformats.org/spreadsheetml/2006/main" count="85" uniqueCount="77">
  <si>
    <t>影印費</t>
    <phoneticPr fontId="3" type="noConversion"/>
  </si>
  <si>
    <t>迎新</t>
  </si>
  <si>
    <t>NM交通費</t>
  </si>
  <si>
    <t>影印費</t>
  </si>
  <si>
    <t>大醫盃報名費補助</t>
  </si>
  <si>
    <t>NM交通</t>
  </si>
  <si>
    <t>大學生了沒</t>
    <phoneticPr fontId="3" type="noConversion"/>
  </si>
  <si>
    <t>P&amp;VP</t>
    <phoneticPr fontId="4" type="noConversion"/>
  </si>
  <si>
    <t>系代大會車費</t>
  </si>
  <si>
    <t>影印公文</t>
  </si>
  <si>
    <t>SCORE</t>
    <phoneticPr fontId="4" type="noConversion"/>
  </si>
  <si>
    <t>教授便當費</t>
  </si>
  <si>
    <t>SCORP</t>
    <phoneticPr fontId="4" type="noConversion"/>
  </si>
  <si>
    <t>AMSA</t>
    <phoneticPr fontId="4" type="noConversion"/>
  </si>
  <si>
    <t>台灣醫學生聯合會會費</t>
  </si>
  <si>
    <t>幹部訓練營</t>
  </si>
  <si>
    <t>系學會週</t>
  </si>
  <si>
    <t>院慶攤位成本</t>
  </si>
  <si>
    <t>系學會辦公室整理</t>
    <phoneticPr fontId="3" type="noConversion"/>
  </si>
  <si>
    <t>廣告費</t>
    <phoneticPr fontId="3" type="noConversion"/>
  </si>
  <si>
    <t>活摘講座</t>
    <phoneticPr fontId="3" type="noConversion"/>
  </si>
  <si>
    <t>人權週</t>
    <phoneticPr fontId="3" type="noConversion"/>
  </si>
  <si>
    <t>甄選費用</t>
    <phoneticPr fontId="3" type="noConversion"/>
  </si>
  <si>
    <t>愛滋週活動</t>
    <phoneticPr fontId="3" type="noConversion"/>
  </si>
  <si>
    <t>SCOPE</t>
    <phoneticPr fontId="4" type="noConversion"/>
  </si>
  <si>
    <t>SCORA</t>
    <phoneticPr fontId="4" type="noConversion"/>
  </si>
  <si>
    <t>SCOME</t>
    <phoneticPr fontId="4" type="noConversion"/>
  </si>
  <si>
    <t>SCOPH</t>
    <phoneticPr fontId="4" type="noConversion"/>
  </si>
  <si>
    <t>CCRD</t>
    <phoneticPr fontId="4" type="noConversion"/>
  </si>
  <si>
    <t>IENA</t>
    <phoneticPr fontId="4" type="noConversion"/>
  </si>
  <si>
    <t>體育長</t>
    <phoneticPr fontId="4" type="noConversion"/>
  </si>
  <si>
    <t>其他</t>
    <phoneticPr fontId="4" type="noConversion"/>
  </si>
  <si>
    <t>1500講師費+540問卷講義感謝狀</t>
  </si>
  <si>
    <t>獎品電影票</t>
  </si>
  <si>
    <t>教師便當費用</t>
    <phoneticPr fontId="3" type="noConversion"/>
  </si>
  <si>
    <t>材料美工等費用</t>
    <phoneticPr fontId="3" type="noConversion"/>
  </si>
  <si>
    <t xml:space="preserve">講者500 ×4人 主持人150×2人感謝狀30×6 張
影印費 300 
瓦楞紙1張8×4
</t>
    <phoneticPr fontId="3" type="noConversion"/>
  </si>
  <si>
    <t xml:space="preserve">講師鐘點費 3600
講師晚餐 111
講師車馬費 200
影印費 100
講師飲料 35
影印費 30
</t>
    <phoneticPr fontId="3" type="noConversion"/>
  </si>
  <si>
    <t>主題活動</t>
    <phoneticPr fontId="3" type="noConversion"/>
  </si>
  <si>
    <t>總共43400，補助七成(30380)</t>
    <phoneticPr fontId="3" type="noConversion"/>
  </si>
  <si>
    <t>特約商店</t>
    <phoneticPr fontId="3" type="noConversion"/>
  </si>
  <si>
    <t>此只列上學期，下學期交通費另外附於下方</t>
    <phoneticPr fontId="3" type="noConversion"/>
  </si>
  <si>
    <t>上學期600下學期500</t>
    <phoneticPr fontId="3" type="noConversion"/>
  </si>
  <si>
    <t>校內性別講座</t>
    <phoneticPr fontId="3" type="noConversion"/>
  </si>
  <si>
    <t>醫學教育周</t>
    <phoneticPr fontId="3" type="noConversion"/>
  </si>
  <si>
    <t>勞動節展覽</t>
    <phoneticPr fontId="3" type="noConversion"/>
  </si>
  <si>
    <t>帽t+紙膠帶</t>
    <phoneticPr fontId="3" type="noConversion"/>
  </si>
  <si>
    <t>上期結餘</t>
    <phoneticPr fontId="3" type="noConversion"/>
  </si>
  <si>
    <t>M115會費</t>
    <phoneticPr fontId="3" type="noConversion"/>
  </si>
  <si>
    <t>M114會費</t>
    <phoneticPr fontId="3" type="noConversion"/>
  </si>
  <si>
    <t>M113會費</t>
    <phoneticPr fontId="3" type="noConversion"/>
  </si>
  <si>
    <t>M112會費</t>
    <phoneticPr fontId="3" type="noConversion"/>
  </si>
  <si>
    <t>院慶收入</t>
    <phoneticPr fontId="3" type="noConversion"/>
  </si>
  <si>
    <t>總支出</t>
    <phoneticPr fontId="4" type="noConversion"/>
  </si>
  <si>
    <t>利息</t>
    <phoneticPr fontId="3" type="noConversion"/>
  </si>
  <si>
    <t>系期刊徵稿活動稿費</t>
    <phoneticPr fontId="3" type="noConversion"/>
  </si>
  <si>
    <t>下學期NM交通</t>
    <phoneticPr fontId="3" type="noConversion"/>
  </si>
  <si>
    <t>台灣黑熊醫院</t>
    <phoneticPr fontId="3" type="noConversion"/>
  </si>
  <si>
    <t>681人，每人40元</t>
    <phoneticPr fontId="3" type="noConversion"/>
  </si>
  <si>
    <t>14人，每人600元；30元為手續費</t>
    <phoneticPr fontId="3" type="noConversion"/>
  </si>
  <si>
    <t>徽章</t>
    <phoneticPr fontId="3" type="noConversion"/>
  </si>
  <si>
    <t>總收入</t>
    <phoneticPr fontId="3" type="noConversion"/>
  </si>
  <si>
    <t>備註</t>
    <phoneticPr fontId="3" type="noConversion"/>
  </si>
  <si>
    <t>支出</t>
    <phoneticPr fontId="3" type="noConversion"/>
  </si>
  <si>
    <t>收入</t>
    <phoneticPr fontId="3" type="noConversion"/>
  </si>
  <si>
    <t>備註</t>
    <phoneticPr fontId="3" type="noConversion"/>
  </si>
  <si>
    <t>項目</t>
    <phoneticPr fontId="3" type="noConversion"/>
  </si>
  <si>
    <t>本期結餘</t>
    <phoneticPr fontId="3" type="noConversion"/>
  </si>
  <si>
    <t>1600*115</t>
    <phoneticPr fontId="3" type="noConversion"/>
  </si>
  <si>
    <t>1200*118</t>
    <phoneticPr fontId="3" type="noConversion"/>
  </si>
  <si>
    <t>800*111</t>
    <phoneticPr fontId="3" type="noConversion"/>
  </si>
  <si>
    <t>400*82</t>
    <phoneticPr fontId="3" type="noConversion"/>
  </si>
  <si>
    <t>去年醫學系一般計畫</t>
    <phoneticPr fontId="3" type="noConversion"/>
  </si>
  <si>
    <t>去年帽T退款</t>
    <phoneticPr fontId="3" type="noConversion"/>
  </si>
  <si>
    <t>因會費改為一次收齊四年費用，方有大量盈餘</t>
    <phoneticPr fontId="3" type="noConversion"/>
  </si>
  <si>
    <r>
      <t>104</t>
    </r>
    <r>
      <rPr>
        <sz val="14"/>
        <color indexed="8"/>
        <rFont val="標楷體"/>
        <family val="4"/>
        <charset val="136"/>
      </rPr>
      <t>學年度國防醫學系系學會結算總表</t>
    </r>
    <phoneticPr fontId="4" type="noConversion"/>
  </si>
  <si>
    <t>醫文獎報名費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</si>
</sst>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76" formatCode="&quot;$&quot;#,##0_);[Red]\(&quot;$&quot;#,##0\)"/>
    <numFmt numFmtId="177" formatCode="_(&quot;$&quot;* #,##0.00_);_(&quot;$&quot;* \(#,##0.00\);_(&quot;$&quot;* &quot;-&quot;??_);_(@_)"/>
    <numFmt numFmtId="178" formatCode="&quot;$&quot;#,##0"/>
  </numFmts>
  <fonts count="2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1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rgb="FFFF0000"/>
      <name val="新細明體"/>
      <family val="2"/>
      <charset val="136"/>
      <scheme val="minor"/>
    </font>
    <font>
      <sz val="14"/>
      <name val="Times New Roman"/>
      <family val="1"/>
      <charset val="204"/>
    </font>
    <font>
      <b/>
      <sz val="14"/>
      <color indexed="8"/>
      <name val="細明體"/>
      <family val="3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indexed="8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indexed="8"/>
      <name val="Times New Roman"/>
      <family val="1"/>
    </font>
    <font>
      <b/>
      <sz val="14"/>
      <color theme="1"/>
      <name val="新細明體"/>
      <family val="2"/>
      <charset val="136"/>
      <scheme val="minor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新細明體"/>
      <family val="2"/>
      <charset val="136"/>
      <scheme val="minor"/>
    </font>
    <font>
      <sz val="14"/>
      <name val="新細明體"/>
      <family val="2"/>
      <charset val="136"/>
      <scheme val="minor"/>
    </font>
    <font>
      <b/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177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0" borderId="0"/>
    <xf numFmtId="44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8" fillId="0" borderId="0" xfId="2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78" fontId="8" fillId="0" borderId="0" xfId="0" applyNumberFormat="1" applyFont="1">
      <alignment vertical="center"/>
    </xf>
    <xf numFmtId="0" fontId="12" fillId="3" borderId="0" xfId="0" applyFont="1" applyFill="1" applyAlignment="1">
      <alignment horizontal="center" vertical="center"/>
    </xf>
    <xf numFmtId="0" fontId="8" fillId="0" borderId="0" xfId="2" applyFont="1" applyBorder="1">
      <alignment vertical="center"/>
    </xf>
    <xf numFmtId="0" fontId="10" fillId="0" borderId="0" xfId="0" applyFont="1">
      <alignment vertical="center"/>
    </xf>
    <xf numFmtId="0" fontId="8" fillId="0" borderId="0" xfId="2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8" fontId="8" fillId="0" borderId="0" xfId="0" applyNumberFormat="1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8" fillId="0" borderId="0" xfId="0" applyFont="1">
      <alignment vertical="center"/>
    </xf>
    <xf numFmtId="176" fontId="15" fillId="0" borderId="0" xfId="7" applyNumberFormat="1" applyFont="1" applyAlignment="1">
      <alignment horizontal="right" vertical="center"/>
    </xf>
    <xf numFmtId="176" fontId="16" fillId="3" borderId="0" xfId="7" applyNumberFormat="1" applyFont="1" applyFill="1" applyAlignment="1">
      <alignment horizontal="right" vertical="center"/>
    </xf>
    <xf numFmtId="176" fontId="15" fillId="0" borderId="0" xfId="7" applyNumberFormat="1" applyFont="1" applyBorder="1" applyAlignment="1">
      <alignment horizontal="right" vertical="top" wrapText="1"/>
    </xf>
    <xf numFmtId="176" fontId="15" fillId="0" borderId="0" xfId="7" applyNumberFormat="1" applyFont="1" applyFill="1" applyAlignment="1">
      <alignment horizontal="right" vertical="center"/>
    </xf>
    <xf numFmtId="0" fontId="13" fillId="0" borderId="0" xfId="0" applyFont="1">
      <alignment vertical="center"/>
    </xf>
    <xf numFmtId="0" fontId="8" fillId="0" borderId="0" xfId="0" applyFont="1" applyFill="1">
      <alignment vertical="center"/>
    </xf>
    <xf numFmtId="0" fontId="18" fillId="0" borderId="0" xfId="0" applyFont="1">
      <alignment vertical="center"/>
    </xf>
    <xf numFmtId="0" fontId="13" fillId="3" borderId="0" xfId="0" applyFont="1" applyFill="1">
      <alignment vertical="center"/>
    </xf>
    <xf numFmtId="0" fontId="8" fillId="3" borderId="0" xfId="0" applyFont="1" applyFill="1">
      <alignment vertical="center"/>
    </xf>
    <xf numFmtId="178" fontId="8" fillId="3" borderId="0" xfId="0" applyNumberFormat="1" applyFont="1" applyFill="1">
      <alignment vertical="center"/>
    </xf>
    <xf numFmtId="0" fontId="13" fillId="0" borderId="0" xfId="0" applyFont="1" applyAlignment="1">
      <alignment vertical="center" wrapText="1"/>
    </xf>
    <xf numFmtId="176" fontId="6" fillId="0" borderId="0" xfId="7" applyNumberFormat="1" applyFont="1" applyAlignment="1">
      <alignment horizontal="right" vertical="center"/>
    </xf>
    <xf numFmtId="176" fontId="15" fillId="0" borderId="0" xfId="7" applyNumberFormat="1" applyFont="1" applyFill="1" applyBorder="1" applyAlignment="1">
      <alignment horizontal="right" vertical="top" wrapText="1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1" applyNumberFormat="1" applyFont="1" applyBorder="1" applyAlignment="1">
      <alignment vertical="top" wrapText="1"/>
    </xf>
    <xf numFmtId="0" fontId="14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8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2" applyFont="1" applyFill="1" applyBorder="1" applyAlignment="1">
      <alignment vertical="top" wrapText="1"/>
    </xf>
    <xf numFmtId="0" fontId="25" fillId="4" borderId="0" xfId="0" applyFont="1" applyFill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178" fontId="8" fillId="3" borderId="0" xfId="0" applyNumberFormat="1" applyFont="1" applyFill="1" applyAlignment="1">
      <alignment horizontal="center" vertical="center"/>
    </xf>
    <xf numFmtId="176" fontId="13" fillId="0" borderId="0" xfId="7" applyNumberFormat="1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6" fontId="13" fillId="0" borderId="0" xfId="7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178" fontId="25" fillId="4" borderId="0" xfId="0" applyNumberFormat="1" applyFont="1" applyFill="1" applyAlignment="1">
      <alignment horizontal="center" vertical="center"/>
    </xf>
    <xf numFmtId="176" fontId="16" fillId="4" borderId="0" xfId="0" applyNumberFormat="1" applyFont="1" applyFill="1" applyAlignment="1">
      <alignment horizontal="center" vertical="center"/>
    </xf>
    <xf numFmtId="178" fontId="16" fillId="4" borderId="0" xfId="0" applyNumberFormat="1" applyFont="1" applyFill="1" applyAlignment="1">
      <alignment horizontal="center" vertical="center"/>
    </xf>
    <xf numFmtId="176" fontId="15" fillId="0" borderId="0" xfId="7" applyNumberFormat="1" applyFont="1" applyBorder="1" applyAlignment="1">
      <alignment horizontal="right" vertical="center" wrapText="1"/>
    </xf>
    <xf numFmtId="176" fontId="16" fillId="0" borderId="0" xfId="0" applyNumberFormat="1" applyFont="1" applyAlignment="1">
      <alignment horizontal="right" vertical="top"/>
    </xf>
  </cellXfs>
  <cellStyles count="8">
    <cellStyle name="一般" xfId="0" builtinId="0"/>
    <cellStyle name="一般 2" xfId="2"/>
    <cellStyle name="一般 3" xfId="4"/>
    <cellStyle name="一般 4" xfId="5"/>
    <cellStyle name="一般 5" xfId="6"/>
    <cellStyle name="一般_台灣醫聯會1011.." xfId="1"/>
    <cellStyle name="貨幣" xfId="7" builtinId="4"/>
    <cellStyle name="貨幣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00"/>
  <sheetViews>
    <sheetView tabSelected="1" zoomScaleNormal="100" workbookViewId="0">
      <selection activeCell="B64" sqref="B64"/>
    </sheetView>
  </sheetViews>
  <sheetFormatPr defaultRowHeight="19.8"/>
  <cols>
    <col min="1" max="1" width="19.6640625" style="9" customWidth="1"/>
    <col min="2" max="2" width="26.21875" customWidth="1"/>
    <col min="3" max="3" width="29.109375" hidden="1" customWidth="1"/>
    <col min="4" max="4" width="19.109375" style="18" customWidth="1"/>
    <col min="5" max="5" width="43.109375" style="22" customWidth="1"/>
    <col min="6" max="6" width="23.6640625" customWidth="1"/>
    <col min="7" max="7" width="17.6640625" customWidth="1"/>
    <col min="8" max="8" width="17.44140625" customWidth="1"/>
    <col min="9" max="9" width="15.6640625" customWidth="1"/>
    <col min="10" max="10" width="18.21875" customWidth="1"/>
  </cols>
  <sheetData>
    <row r="1" spans="1:11">
      <c r="A1" s="44" t="s">
        <v>75</v>
      </c>
      <c r="B1" s="45"/>
      <c r="C1" s="45"/>
      <c r="D1" s="45"/>
      <c r="E1" s="45"/>
      <c r="F1" s="45"/>
      <c r="G1" s="45"/>
      <c r="H1" s="11"/>
      <c r="I1" s="11"/>
      <c r="J1" s="11"/>
      <c r="K1" s="11"/>
    </row>
    <row r="2" spans="1:11">
      <c r="A2" s="2"/>
      <c r="B2" s="3"/>
      <c r="C2" s="3"/>
      <c r="D2" s="43" t="s">
        <v>53</v>
      </c>
      <c r="E2" s="54">
        <v>264112</v>
      </c>
      <c r="F2" s="52" t="s">
        <v>61</v>
      </c>
      <c r="G2" s="53">
        <f>SUM(G4:G9)</f>
        <v>609388</v>
      </c>
      <c r="H2" s="11"/>
      <c r="I2" s="11"/>
      <c r="J2" s="11"/>
      <c r="K2" s="11"/>
    </row>
    <row r="3" spans="1:11">
      <c r="A3" s="2"/>
      <c r="B3" s="51" t="s">
        <v>66</v>
      </c>
      <c r="C3" s="3"/>
      <c r="D3" s="48" t="s">
        <v>63</v>
      </c>
      <c r="E3" s="46" t="s">
        <v>62</v>
      </c>
      <c r="F3" s="49" t="s">
        <v>66</v>
      </c>
      <c r="G3" s="50" t="s">
        <v>64</v>
      </c>
      <c r="H3" s="50" t="s">
        <v>65</v>
      </c>
      <c r="I3" s="11"/>
      <c r="J3" s="11"/>
      <c r="K3" s="11"/>
    </row>
    <row r="4" spans="1:11">
      <c r="A4" s="5" t="s">
        <v>7</v>
      </c>
      <c r="B4" s="31"/>
      <c r="C4" s="32"/>
      <c r="D4" s="19">
        <f>SUM(D5:D8)</f>
        <v>1254</v>
      </c>
      <c r="E4" s="47"/>
      <c r="F4" s="4" t="s">
        <v>48</v>
      </c>
      <c r="G4" s="20">
        <v>184000</v>
      </c>
      <c r="H4" s="20" t="s">
        <v>68</v>
      </c>
      <c r="I4" s="11"/>
      <c r="J4" s="11"/>
      <c r="K4" s="11"/>
    </row>
    <row r="5" spans="1:11">
      <c r="A5" s="33">
        <v>1</v>
      </c>
      <c r="B5" s="1" t="s">
        <v>8</v>
      </c>
      <c r="C5" s="34"/>
      <c r="D5" s="20">
        <v>572</v>
      </c>
      <c r="E5" s="14"/>
      <c r="F5" s="4" t="s">
        <v>49</v>
      </c>
      <c r="G5" s="20">
        <v>141600</v>
      </c>
      <c r="H5" s="20" t="s">
        <v>69</v>
      </c>
      <c r="I5" s="4"/>
      <c r="J5" s="11"/>
      <c r="K5" s="11"/>
    </row>
    <row r="6" spans="1:11" ht="16.5" customHeight="1">
      <c r="A6" s="33">
        <v>2</v>
      </c>
      <c r="B6" s="1" t="s">
        <v>9</v>
      </c>
      <c r="C6" s="34"/>
      <c r="D6" s="20">
        <v>272</v>
      </c>
      <c r="E6" s="14"/>
      <c r="F6" s="4" t="s">
        <v>50</v>
      </c>
      <c r="G6" s="20">
        <v>88800</v>
      </c>
      <c r="H6" s="20" t="s">
        <v>70</v>
      </c>
      <c r="I6" s="4"/>
      <c r="J6" s="11"/>
      <c r="K6" s="11"/>
    </row>
    <row r="7" spans="1:11">
      <c r="A7" s="33">
        <v>3</v>
      </c>
      <c r="B7" s="1" t="s">
        <v>40</v>
      </c>
      <c r="C7" s="34"/>
      <c r="D7" s="20">
        <v>200</v>
      </c>
      <c r="E7" s="14"/>
      <c r="F7" s="4" t="s">
        <v>51</v>
      </c>
      <c r="G7" s="20">
        <v>32800</v>
      </c>
      <c r="H7" s="20" t="s">
        <v>71</v>
      </c>
      <c r="I7" s="4"/>
      <c r="J7" s="11"/>
      <c r="K7" s="11"/>
    </row>
    <row r="8" spans="1:11">
      <c r="A8" s="33">
        <v>4</v>
      </c>
      <c r="B8" s="1" t="s">
        <v>0</v>
      </c>
      <c r="C8" s="34"/>
      <c r="D8" s="20">
        <v>210</v>
      </c>
      <c r="E8" s="14"/>
      <c r="F8" s="4" t="s">
        <v>52</v>
      </c>
      <c r="G8" s="30">
        <v>161842</v>
      </c>
      <c r="H8" s="20"/>
      <c r="I8" s="11"/>
      <c r="J8" s="11"/>
      <c r="K8" s="11"/>
    </row>
    <row r="9" spans="1:11" ht="16.5" customHeight="1">
      <c r="A9" s="12"/>
      <c r="B9" s="11"/>
      <c r="C9" s="34"/>
      <c r="D9" s="20"/>
      <c r="E9" s="14"/>
      <c r="F9" s="4" t="s">
        <v>54</v>
      </c>
      <c r="G9" s="30">
        <v>346</v>
      </c>
      <c r="H9" s="30"/>
      <c r="I9" s="11"/>
      <c r="J9" s="11"/>
      <c r="K9" s="11"/>
    </row>
    <row r="10" spans="1:11">
      <c r="A10" s="5" t="s">
        <v>10</v>
      </c>
      <c r="B10" s="31"/>
      <c r="C10" s="32"/>
      <c r="D10" s="19">
        <f>SUM(D11:D14)</f>
        <v>4824</v>
      </c>
      <c r="E10" s="27"/>
      <c r="H10" s="30"/>
      <c r="I10" s="11"/>
      <c r="J10" s="11"/>
      <c r="K10" s="11"/>
    </row>
    <row r="11" spans="1:11">
      <c r="A11" s="33">
        <v>1</v>
      </c>
      <c r="B11" s="1" t="s">
        <v>1</v>
      </c>
      <c r="C11" s="34"/>
      <c r="D11" s="20">
        <v>200</v>
      </c>
      <c r="E11" s="14"/>
      <c r="F11" s="4" t="s">
        <v>47</v>
      </c>
      <c r="G11" s="55">
        <v>124309</v>
      </c>
      <c r="K11" s="11"/>
    </row>
    <row r="12" spans="1:11">
      <c r="A12" s="33">
        <v>2</v>
      </c>
      <c r="B12" s="1" t="s">
        <v>11</v>
      </c>
      <c r="C12" s="34"/>
      <c r="D12" s="20">
        <v>255</v>
      </c>
      <c r="E12" s="14"/>
      <c r="F12" s="14" t="s">
        <v>67</v>
      </c>
      <c r="G12" s="56">
        <f>G11+G2-E2</f>
        <v>469585</v>
      </c>
      <c r="H12" t="s">
        <v>74</v>
      </c>
      <c r="I12" s="11"/>
      <c r="J12" s="11"/>
      <c r="K12" s="11"/>
    </row>
    <row r="13" spans="1:11">
      <c r="A13" s="33">
        <v>3</v>
      </c>
      <c r="B13" s="1" t="s">
        <v>3</v>
      </c>
      <c r="C13" s="34"/>
      <c r="D13" s="20">
        <v>400</v>
      </c>
      <c r="E13" s="14"/>
      <c r="F13" s="14"/>
      <c r="G13" s="35"/>
      <c r="I13" s="11"/>
      <c r="J13" s="11"/>
      <c r="K13" s="11"/>
    </row>
    <row r="14" spans="1:11">
      <c r="A14" s="33">
        <v>4</v>
      </c>
      <c r="B14" s="1" t="s">
        <v>2</v>
      </c>
      <c r="C14" s="34"/>
      <c r="D14" s="20">
        <v>3969</v>
      </c>
      <c r="E14" s="14" t="s">
        <v>41</v>
      </c>
      <c r="F14" s="14"/>
      <c r="G14" s="35"/>
      <c r="I14" s="11"/>
      <c r="J14" s="11"/>
      <c r="K14" s="11"/>
    </row>
    <row r="15" spans="1:11">
      <c r="A15" s="33"/>
      <c r="B15" s="1"/>
      <c r="C15" s="34"/>
      <c r="D15" s="20"/>
      <c r="E15" s="14"/>
      <c r="F15" s="36"/>
      <c r="G15" s="35"/>
      <c r="H15" s="11"/>
      <c r="I15" s="11"/>
      <c r="J15" s="11"/>
      <c r="K15" s="11"/>
    </row>
    <row r="16" spans="1:11">
      <c r="A16" s="5" t="s">
        <v>24</v>
      </c>
      <c r="B16" s="31"/>
      <c r="C16" s="32"/>
      <c r="D16" s="19">
        <f>SUM(D17:D20)</f>
        <v>2536</v>
      </c>
      <c r="E16" s="26"/>
      <c r="F16" s="36"/>
      <c r="G16" s="35"/>
      <c r="H16" s="11"/>
      <c r="I16" s="11"/>
      <c r="J16" s="11"/>
      <c r="K16" s="11"/>
    </row>
    <row r="17" spans="1:11">
      <c r="A17" s="33">
        <v>1</v>
      </c>
      <c r="B17" s="1" t="s">
        <v>3</v>
      </c>
      <c r="C17" s="3"/>
      <c r="D17" s="18">
        <v>55</v>
      </c>
      <c r="E17" s="23" t="s">
        <v>42</v>
      </c>
      <c r="F17" s="36"/>
      <c r="G17" s="11"/>
      <c r="H17" s="11"/>
      <c r="I17" s="11"/>
      <c r="J17" s="11"/>
      <c r="K17" s="11"/>
    </row>
    <row r="18" spans="1:11">
      <c r="A18" s="33">
        <v>2</v>
      </c>
      <c r="B18" s="1" t="s">
        <v>1</v>
      </c>
      <c r="C18" s="3"/>
      <c r="D18" s="18">
        <v>325</v>
      </c>
      <c r="E18" s="23"/>
      <c r="F18" s="3"/>
      <c r="G18" s="11"/>
      <c r="H18" s="11"/>
      <c r="I18" s="11"/>
      <c r="J18" s="11"/>
      <c r="K18" s="11"/>
    </row>
    <row r="19" spans="1:11">
      <c r="A19" s="16">
        <v>3</v>
      </c>
      <c r="B19" s="42" t="s">
        <v>5</v>
      </c>
      <c r="C19" s="36"/>
      <c r="D19" s="21">
        <v>1876</v>
      </c>
      <c r="E19" s="23"/>
      <c r="F19" s="3"/>
      <c r="G19" s="11"/>
      <c r="H19" s="11"/>
      <c r="I19" s="11"/>
      <c r="J19" s="11"/>
      <c r="K19" s="11"/>
    </row>
    <row r="20" spans="1:11">
      <c r="A20" s="33">
        <v>4</v>
      </c>
      <c r="B20" s="1" t="s">
        <v>22</v>
      </c>
      <c r="C20" s="3"/>
      <c r="D20" s="18">
        <v>280</v>
      </c>
      <c r="E20" s="17" t="s">
        <v>34</v>
      </c>
      <c r="F20" s="3"/>
      <c r="G20" s="11"/>
      <c r="H20" s="11"/>
      <c r="I20" s="11"/>
      <c r="J20" s="11"/>
      <c r="K20" s="11"/>
    </row>
    <row r="21" spans="1:11">
      <c r="A21" s="33"/>
      <c r="B21" s="1"/>
      <c r="C21" s="3"/>
      <c r="E21" s="17"/>
      <c r="F21" s="3"/>
      <c r="G21" s="11"/>
      <c r="H21" s="11"/>
      <c r="I21" s="11"/>
      <c r="J21" s="11"/>
      <c r="K21" s="11"/>
    </row>
    <row r="22" spans="1:11">
      <c r="A22" s="5" t="s">
        <v>25</v>
      </c>
      <c r="B22" s="31"/>
      <c r="C22" s="32"/>
      <c r="D22" s="19">
        <f>SUM(D23:D25)</f>
        <v>4885</v>
      </c>
      <c r="E22" s="26"/>
      <c r="F22" s="3"/>
      <c r="G22" s="39"/>
      <c r="H22" s="11"/>
      <c r="I22" s="11"/>
      <c r="J22" s="11"/>
      <c r="K22" s="11"/>
    </row>
    <row r="23" spans="1:11">
      <c r="A23" s="33">
        <v>1</v>
      </c>
      <c r="B23" s="1" t="s">
        <v>1</v>
      </c>
      <c r="C23" s="3"/>
      <c r="D23" s="18">
        <v>400</v>
      </c>
      <c r="E23" s="17"/>
      <c r="F23" s="38"/>
      <c r="G23" s="39"/>
      <c r="H23" s="11"/>
      <c r="I23" s="11"/>
      <c r="J23" s="11"/>
      <c r="K23" s="11"/>
    </row>
    <row r="24" spans="1:11" s="7" customFormat="1">
      <c r="A24" s="33">
        <v>2</v>
      </c>
      <c r="B24" s="1" t="s">
        <v>23</v>
      </c>
      <c r="C24" s="38"/>
      <c r="D24" s="18">
        <v>1085</v>
      </c>
      <c r="E24" s="24"/>
      <c r="F24" s="38"/>
      <c r="G24" s="39"/>
      <c r="H24" s="39"/>
      <c r="I24" s="39"/>
      <c r="J24" s="39"/>
      <c r="K24" s="39"/>
    </row>
    <row r="25" spans="1:11" s="7" customFormat="1">
      <c r="A25" s="33">
        <v>3</v>
      </c>
      <c r="B25" s="1" t="s">
        <v>43</v>
      </c>
      <c r="C25" s="38"/>
      <c r="D25" s="18">
        <v>3400</v>
      </c>
      <c r="E25" s="24"/>
      <c r="F25" s="38"/>
      <c r="G25" s="11"/>
      <c r="H25" s="39"/>
      <c r="I25" s="39"/>
      <c r="J25" s="39"/>
      <c r="K25" s="39"/>
    </row>
    <row r="26" spans="1:11" s="7" customFormat="1">
      <c r="A26" s="33"/>
      <c r="B26" s="1"/>
      <c r="C26" s="38"/>
      <c r="D26" s="18"/>
      <c r="E26" s="24"/>
      <c r="F26" s="3"/>
      <c r="G26" s="11"/>
      <c r="H26" s="39"/>
      <c r="I26" s="39"/>
      <c r="J26" s="39"/>
      <c r="K26" s="39"/>
    </row>
    <row r="27" spans="1:11">
      <c r="A27" s="5" t="s">
        <v>26</v>
      </c>
      <c r="B27" s="31"/>
      <c r="C27" s="32"/>
      <c r="D27" s="19">
        <f>SUM(D28:D29)</f>
        <v>2035</v>
      </c>
      <c r="E27" s="26"/>
      <c r="F27" s="3"/>
      <c r="G27" s="11"/>
      <c r="H27" s="11"/>
      <c r="I27" s="11"/>
      <c r="J27" s="11"/>
      <c r="K27" s="11"/>
    </row>
    <row r="28" spans="1:11">
      <c r="A28" s="33">
        <v>1</v>
      </c>
      <c r="B28" s="1" t="s">
        <v>1</v>
      </c>
      <c r="C28" s="3"/>
      <c r="D28" s="18">
        <v>475</v>
      </c>
      <c r="E28" s="17"/>
      <c r="F28" s="3"/>
      <c r="G28" s="11"/>
      <c r="H28" s="11"/>
      <c r="I28" s="11"/>
      <c r="J28" s="11"/>
      <c r="K28" s="11"/>
    </row>
    <row r="29" spans="1:11">
      <c r="A29" s="33">
        <v>2</v>
      </c>
      <c r="B29" s="1" t="s">
        <v>44</v>
      </c>
      <c r="C29" s="3"/>
      <c r="D29" s="18">
        <v>1560</v>
      </c>
      <c r="E29" s="17"/>
      <c r="F29" s="3"/>
      <c r="G29" s="11"/>
      <c r="H29" s="11"/>
      <c r="I29" s="11"/>
      <c r="J29" s="11"/>
      <c r="K29" s="11"/>
    </row>
    <row r="30" spans="1:11">
      <c r="A30" s="33"/>
      <c r="B30" s="1"/>
      <c r="C30" s="3"/>
      <c r="E30" s="17"/>
      <c r="F30" s="3"/>
      <c r="G30" s="11"/>
      <c r="H30" s="11"/>
      <c r="I30" s="11"/>
      <c r="J30" s="11"/>
      <c r="K30" s="11"/>
    </row>
    <row r="31" spans="1:11">
      <c r="A31" s="5" t="s">
        <v>27</v>
      </c>
      <c r="B31" s="31"/>
      <c r="C31" s="32"/>
      <c r="D31" s="19">
        <f>SUM(D32:D32)</f>
        <v>777</v>
      </c>
      <c r="E31" s="26"/>
      <c r="F31" s="3"/>
      <c r="G31" s="11"/>
      <c r="H31" s="11"/>
      <c r="I31" s="11"/>
      <c r="J31" s="11"/>
      <c r="K31" s="11"/>
    </row>
    <row r="32" spans="1:11">
      <c r="A32" s="33">
        <v>1</v>
      </c>
      <c r="B32" s="1" t="s">
        <v>57</v>
      </c>
      <c r="C32" s="3"/>
      <c r="D32" s="18">
        <v>777</v>
      </c>
      <c r="E32" s="17" t="s">
        <v>35</v>
      </c>
      <c r="F32" s="3"/>
      <c r="G32" s="11"/>
      <c r="H32" s="11"/>
      <c r="I32" s="11"/>
      <c r="J32" s="11"/>
      <c r="K32" s="11"/>
    </row>
    <row r="33" spans="1:11">
      <c r="A33" s="33"/>
      <c r="B33" s="1"/>
      <c r="C33" s="3"/>
      <c r="E33" s="17"/>
      <c r="F33" s="3"/>
      <c r="G33" s="11"/>
      <c r="H33" s="11"/>
      <c r="I33" s="11"/>
      <c r="J33" s="11"/>
      <c r="K33" s="11"/>
    </row>
    <row r="34" spans="1:11">
      <c r="A34" s="5" t="s">
        <v>12</v>
      </c>
      <c r="B34" s="31"/>
      <c r="C34" s="32"/>
      <c r="D34" s="19">
        <f>SUM(D35:D39)</f>
        <v>5778</v>
      </c>
      <c r="E34" s="26"/>
      <c r="F34" s="3"/>
      <c r="G34" s="11"/>
      <c r="H34" s="11"/>
      <c r="I34" s="11"/>
      <c r="J34" s="11"/>
      <c r="K34" s="11"/>
    </row>
    <row r="35" spans="1:11">
      <c r="A35" s="33">
        <v>1</v>
      </c>
      <c r="B35" s="6" t="s">
        <v>1</v>
      </c>
      <c r="C35" s="3"/>
      <c r="D35" s="18">
        <v>572</v>
      </c>
      <c r="E35" s="17"/>
      <c r="F35" s="3"/>
      <c r="G35" s="11"/>
      <c r="H35" s="11"/>
      <c r="I35" s="11"/>
      <c r="J35" s="11"/>
      <c r="K35" s="11"/>
    </row>
    <row r="36" spans="1:11">
      <c r="A36" s="33">
        <v>2</v>
      </c>
      <c r="B36" s="1" t="s">
        <v>20</v>
      </c>
      <c r="C36" s="3"/>
      <c r="D36" s="18">
        <v>2040</v>
      </c>
      <c r="E36" s="22" t="s">
        <v>32</v>
      </c>
      <c r="F36" s="3"/>
      <c r="G36" s="11"/>
      <c r="H36" s="11"/>
      <c r="I36" s="11"/>
      <c r="J36" s="11"/>
      <c r="K36" s="11"/>
    </row>
    <row r="37" spans="1:11">
      <c r="A37" s="33">
        <v>3</v>
      </c>
      <c r="B37" s="1" t="s">
        <v>21</v>
      </c>
      <c r="C37" s="3"/>
      <c r="D37" s="18">
        <v>1000</v>
      </c>
      <c r="E37" s="22" t="s">
        <v>33</v>
      </c>
      <c r="F37" s="11"/>
      <c r="G37" s="11"/>
      <c r="H37" s="11"/>
      <c r="I37" s="11"/>
      <c r="J37" s="11"/>
      <c r="K37" s="11"/>
    </row>
    <row r="38" spans="1:11">
      <c r="A38" s="16">
        <v>5</v>
      </c>
      <c r="B38" s="8" t="s">
        <v>2</v>
      </c>
      <c r="C38" s="35"/>
      <c r="D38" s="21">
        <v>1418</v>
      </c>
      <c r="E38" s="15"/>
      <c r="F38" s="11"/>
      <c r="G38" s="11"/>
      <c r="H38" s="11"/>
      <c r="I38" s="11"/>
      <c r="J38" s="11"/>
      <c r="K38" s="11"/>
    </row>
    <row r="39" spans="1:11">
      <c r="A39" s="33">
        <v>7</v>
      </c>
      <c r="B39" s="6" t="s">
        <v>45</v>
      </c>
      <c r="C39" s="11"/>
      <c r="D39" s="18">
        <v>748</v>
      </c>
      <c r="F39" s="11"/>
      <c r="G39" s="11"/>
      <c r="H39" s="11"/>
      <c r="I39" s="11"/>
      <c r="J39" s="11"/>
      <c r="K39" s="11"/>
    </row>
    <row r="40" spans="1:11">
      <c r="A40" s="33"/>
      <c r="B40" s="6"/>
      <c r="C40" s="11"/>
      <c r="F40" s="3"/>
      <c r="G40" s="11"/>
      <c r="H40" s="11"/>
      <c r="I40" s="11"/>
      <c r="J40" s="11"/>
      <c r="K40" s="11"/>
    </row>
    <row r="41" spans="1:11">
      <c r="A41" s="5" t="s">
        <v>13</v>
      </c>
      <c r="B41" s="31"/>
      <c r="C41" s="32"/>
      <c r="D41" s="19">
        <f>SUM(D42:D43)</f>
        <v>250</v>
      </c>
      <c r="E41" s="26"/>
      <c r="F41" s="11"/>
      <c r="G41" s="11"/>
      <c r="H41" s="11"/>
      <c r="I41" s="11"/>
      <c r="J41" s="11"/>
      <c r="K41" s="11"/>
    </row>
    <row r="42" spans="1:11">
      <c r="A42" s="33">
        <v>1</v>
      </c>
      <c r="B42" s="6" t="s">
        <v>1</v>
      </c>
      <c r="C42" s="11"/>
      <c r="D42" s="18">
        <v>250</v>
      </c>
      <c r="F42" s="11"/>
      <c r="G42" s="11"/>
      <c r="H42" s="11"/>
      <c r="I42" s="11"/>
      <c r="J42" s="11"/>
      <c r="K42" s="11"/>
    </row>
    <row r="43" spans="1:11">
      <c r="A43" s="33"/>
      <c r="B43" s="6"/>
      <c r="C43" s="11"/>
      <c r="F43" s="3"/>
      <c r="G43" s="11"/>
      <c r="H43" s="11"/>
      <c r="I43" s="11"/>
      <c r="J43" s="11"/>
      <c r="K43" s="11"/>
    </row>
    <row r="44" spans="1:11">
      <c r="A44" s="5" t="s">
        <v>28</v>
      </c>
      <c r="B44" s="31"/>
      <c r="C44" s="32"/>
      <c r="D44" s="19">
        <f>SUM(D45:D46)</f>
        <v>6853</v>
      </c>
      <c r="E44" s="26"/>
      <c r="F44" s="11"/>
      <c r="G44" s="11"/>
      <c r="H44" s="11"/>
      <c r="I44" s="11"/>
      <c r="J44" s="11"/>
      <c r="K44" s="11"/>
    </row>
    <row r="45" spans="1:11" ht="99">
      <c r="A45" s="33">
        <v>1</v>
      </c>
      <c r="B45" s="6" t="s">
        <v>6</v>
      </c>
      <c r="C45" s="11"/>
      <c r="D45" s="18">
        <v>2812</v>
      </c>
      <c r="E45" s="28" t="s">
        <v>36</v>
      </c>
      <c r="F45" s="11"/>
      <c r="G45" s="11"/>
      <c r="H45" s="11"/>
      <c r="I45" s="11"/>
      <c r="J45" s="11"/>
      <c r="K45" s="11"/>
    </row>
    <row r="46" spans="1:11" ht="138.6">
      <c r="A46" s="33">
        <v>2</v>
      </c>
      <c r="B46" s="6" t="s">
        <v>38</v>
      </c>
      <c r="C46" s="11"/>
      <c r="D46" s="18">
        <v>4041</v>
      </c>
      <c r="E46" s="28" t="s">
        <v>37</v>
      </c>
      <c r="F46" s="11"/>
      <c r="G46" s="11"/>
      <c r="H46" s="11"/>
      <c r="I46" s="11"/>
      <c r="J46" s="11"/>
      <c r="K46" s="11"/>
    </row>
    <row r="47" spans="1:11">
      <c r="A47" s="33"/>
      <c r="B47" s="6"/>
      <c r="C47" s="11"/>
      <c r="E47" s="28"/>
      <c r="F47" s="11"/>
      <c r="G47" s="11"/>
      <c r="H47" s="11"/>
      <c r="I47" s="11"/>
      <c r="J47" s="11"/>
      <c r="K47" s="11"/>
    </row>
    <row r="48" spans="1:11">
      <c r="A48" s="5" t="s">
        <v>29</v>
      </c>
      <c r="B48" s="31"/>
      <c r="C48" s="32"/>
      <c r="D48" s="19">
        <f>SUM(D49:D49)</f>
        <v>1545</v>
      </c>
      <c r="E48" s="25"/>
      <c r="F48" s="11"/>
      <c r="G48" s="11"/>
      <c r="H48" s="11"/>
      <c r="I48" s="11"/>
      <c r="J48" s="11"/>
      <c r="K48" s="11"/>
    </row>
    <row r="49" spans="1:11">
      <c r="A49" s="37">
        <v>1</v>
      </c>
      <c r="B49" s="6" t="s">
        <v>19</v>
      </c>
      <c r="C49" s="40"/>
      <c r="D49" s="29">
        <v>1545</v>
      </c>
      <c r="F49" s="11"/>
      <c r="G49" s="11"/>
      <c r="H49" s="11"/>
      <c r="I49" s="11"/>
      <c r="J49" s="11"/>
      <c r="K49" s="11"/>
    </row>
    <row r="50" spans="1:11">
      <c r="A50" s="33"/>
      <c r="B50" s="6"/>
      <c r="C50" s="11"/>
      <c r="F50" s="11"/>
      <c r="G50" s="11"/>
      <c r="H50" s="11"/>
      <c r="I50" s="11"/>
      <c r="J50" s="11"/>
      <c r="K50" s="11"/>
    </row>
    <row r="51" spans="1:11">
      <c r="A51" s="5" t="s">
        <v>30</v>
      </c>
      <c r="B51" s="31"/>
      <c r="C51" s="32"/>
      <c r="D51" s="19">
        <f>SUM(D52)</f>
        <v>30380</v>
      </c>
      <c r="E51" s="25"/>
      <c r="F51" s="11"/>
      <c r="G51" s="11"/>
      <c r="H51" s="11"/>
      <c r="I51" s="11"/>
      <c r="J51" s="11"/>
      <c r="K51" s="11"/>
    </row>
    <row r="52" spans="1:11">
      <c r="A52" s="33">
        <v>1</v>
      </c>
      <c r="B52" s="6" t="s">
        <v>4</v>
      </c>
      <c r="C52" s="11"/>
      <c r="D52" s="29">
        <v>30380</v>
      </c>
      <c r="E52" s="22" t="s">
        <v>39</v>
      </c>
      <c r="F52" s="11"/>
      <c r="G52" s="11"/>
      <c r="H52" s="11"/>
      <c r="I52" s="11"/>
      <c r="J52" s="11"/>
      <c r="K52" s="11"/>
    </row>
    <row r="53" spans="1:11">
      <c r="A53" s="33"/>
      <c r="B53" s="6"/>
      <c r="C53" s="11"/>
      <c r="F53" s="11"/>
      <c r="G53" s="11"/>
      <c r="H53" s="11"/>
      <c r="I53" s="11"/>
      <c r="J53" s="11"/>
      <c r="K53" s="11"/>
    </row>
    <row r="54" spans="1:11">
      <c r="A54" s="5" t="s">
        <v>31</v>
      </c>
      <c r="B54" s="31"/>
      <c r="C54" s="32"/>
      <c r="D54" s="19">
        <f>SUM(D55:D64)</f>
        <v>202995</v>
      </c>
      <c r="E54" s="25"/>
      <c r="F54" s="11"/>
      <c r="G54" s="11"/>
      <c r="H54" s="11"/>
      <c r="I54" s="11"/>
      <c r="J54" s="11"/>
      <c r="K54" s="11"/>
    </row>
    <row r="55" spans="1:11">
      <c r="A55" s="37">
        <v>1</v>
      </c>
      <c r="B55" s="6" t="s">
        <v>14</v>
      </c>
      <c r="C55" s="40"/>
      <c r="D55" s="29">
        <v>27240</v>
      </c>
      <c r="E55" s="22" t="s">
        <v>58</v>
      </c>
      <c r="F55" s="11"/>
      <c r="G55" s="11"/>
      <c r="H55" s="11"/>
      <c r="I55" s="11"/>
      <c r="J55" s="11"/>
      <c r="K55" s="11"/>
    </row>
    <row r="56" spans="1:11">
      <c r="A56" s="33">
        <v>2</v>
      </c>
      <c r="B56" s="8" t="s">
        <v>15</v>
      </c>
      <c r="C56" s="11"/>
      <c r="D56" s="29">
        <v>8430</v>
      </c>
      <c r="E56" s="22" t="s">
        <v>59</v>
      </c>
      <c r="F56" s="11"/>
      <c r="G56" s="11"/>
      <c r="H56" s="11"/>
      <c r="I56" s="11"/>
      <c r="J56" s="11"/>
      <c r="K56" s="11"/>
    </row>
    <row r="57" spans="1:11">
      <c r="A57" s="16">
        <v>3</v>
      </c>
      <c r="B57" s="8" t="s">
        <v>16</v>
      </c>
      <c r="C57" s="35"/>
      <c r="D57" s="21">
        <v>2408</v>
      </c>
      <c r="E57" s="15" t="s">
        <v>60</v>
      </c>
      <c r="F57" s="11"/>
      <c r="G57" s="11"/>
      <c r="H57" s="11"/>
      <c r="I57" s="11"/>
      <c r="J57" s="11"/>
      <c r="K57" s="11"/>
    </row>
    <row r="58" spans="1:11">
      <c r="A58" s="33">
        <v>4</v>
      </c>
      <c r="B58" s="6" t="s">
        <v>17</v>
      </c>
      <c r="C58" s="11"/>
      <c r="D58" s="18">
        <v>148320</v>
      </c>
      <c r="E58" s="22" t="s">
        <v>46</v>
      </c>
      <c r="F58" s="11"/>
      <c r="G58" s="11"/>
      <c r="H58" s="11"/>
      <c r="I58" s="11"/>
      <c r="J58" s="11"/>
      <c r="K58" s="11"/>
    </row>
    <row r="59" spans="1:11">
      <c r="A59" s="33">
        <v>5</v>
      </c>
      <c r="B59" s="6" t="s">
        <v>18</v>
      </c>
      <c r="C59" s="11"/>
      <c r="D59" s="18">
        <v>966</v>
      </c>
      <c r="F59" s="11"/>
      <c r="G59" s="11"/>
      <c r="H59" s="11"/>
      <c r="I59" s="11"/>
      <c r="J59" s="11"/>
      <c r="K59" s="11"/>
    </row>
    <row r="60" spans="1:11">
      <c r="A60" s="37">
        <v>6</v>
      </c>
      <c r="B60" s="6" t="s">
        <v>72</v>
      </c>
      <c r="C60" s="11"/>
      <c r="D60" s="18">
        <v>970</v>
      </c>
      <c r="F60" s="11"/>
      <c r="G60" s="11"/>
      <c r="H60" s="11"/>
      <c r="I60" s="11"/>
      <c r="J60" s="11"/>
      <c r="K60" s="11"/>
    </row>
    <row r="61" spans="1:11">
      <c r="A61" s="33">
        <v>7</v>
      </c>
      <c r="B61" s="6" t="s">
        <v>73</v>
      </c>
      <c r="C61" s="11"/>
      <c r="D61" s="18">
        <v>998</v>
      </c>
      <c r="F61" s="11"/>
      <c r="G61" s="11"/>
      <c r="H61" s="11"/>
      <c r="I61" s="11"/>
      <c r="J61" s="11"/>
      <c r="K61" s="11"/>
    </row>
    <row r="62" spans="1:11">
      <c r="A62" s="16">
        <v>8</v>
      </c>
      <c r="B62" s="6" t="s">
        <v>76</v>
      </c>
      <c r="C62" s="11"/>
      <c r="D62" s="18">
        <v>5973</v>
      </c>
      <c r="F62" s="11"/>
      <c r="G62" s="11"/>
      <c r="H62" s="11"/>
      <c r="I62" s="11"/>
      <c r="J62" s="11"/>
      <c r="K62" s="11"/>
    </row>
    <row r="63" spans="1:11">
      <c r="A63" s="33">
        <v>9</v>
      </c>
      <c r="B63" s="6" t="s">
        <v>55</v>
      </c>
      <c r="C63" s="11"/>
      <c r="D63" s="18">
        <v>6400</v>
      </c>
      <c r="F63" s="11"/>
      <c r="G63" s="11"/>
      <c r="H63" s="11"/>
      <c r="I63" s="11"/>
      <c r="J63" s="11"/>
      <c r="K63" s="11"/>
    </row>
    <row r="64" spans="1:11">
      <c r="A64" s="33">
        <v>10</v>
      </c>
      <c r="B64" s="6" t="s">
        <v>56</v>
      </c>
      <c r="C64" s="11"/>
      <c r="D64" s="18">
        <v>1290</v>
      </c>
      <c r="F64" s="11"/>
      <c r="G64" s="35"/>
      <c r="H64" s="11"/>
      <c r="I64" s="11"/>
      <c r="J64" s="11"/>
      <c r="K64" s="11"/>
    </row>
    <row r="65" spans="1:11" ht="17.25" customHeight="1">
      <c r="A65" s="33"/>
      <c r="F65" s="35"/>
      <c r="G65" s="11"/>
      <c r="H65" s="11"/>
      <c r="I65" s="11"/>
      <c r="J65" s="11"/>
      <c r="K65" s="11"/>
    </row>
    <row r="66" spans="1:11" s="10" customFormat="1">
      <c r="A66" s="41"/>
      <c r="B66" s="13"/>
      <c r="C66" s="35"/>
      <c r="D66" s="21"/>
      <c r="E66" s="15"/>
      <c r="F66" s="11"/>
      <c r="G66" s="11"/>
      <c r="H66" s="35"/>
      <c r="I66" s="35"/>
      <c r="J66" s="35"/>
      <c r="K66" s="35"/>
    </row>
    <row r="67" spans="1:11">
      <c r="A67" s="12"/>
      <c r="B67" s="11"/>
      <c r="C67" s="11"/>
      <c r="F67" s="11"/>
      <c r="G67" s="11"/>
      <c r="H67" s="11"/>
      <c r="I67" s="11"/>
      <c r="J67" s="11"/>
      <c r="K67" s="11"/>
    </row>
    <row r="68" spans="1:11">
      <c r="A68" s="12"/>
      <c r="B68" s="11"/>
      <c r="C68" s="11"/>
      <c r="F68" s="11"/>
      <c r="G68" s="11"/>
      <c r="H68" s="11"/>
      <c r="I68" s="11"/>
      <c r="J68" s="11"/>
      <c r="K68" s="11"/>
    </row>
    <row r="69" spans="1:11">
      <c r="A69" s="12"/>
      <c r="B69" s="18"/>
      <c r="C69" s="22"/>
      <c r="D69" s="11"/>
      <c r="E69" s="11"/>
      <c r="F69" s="11"/>
      <c r="G69" s="11"/>
      <c r="H69" s="11"/>
      <c r="I69" s="11"/>
    </row>
    <row r="70" spans="1:11">
      <c r="A70" s="12"/>
      <c r="B70" s="18"/>
      <c r="C70" s="22"/>
      <c r="D70" s="11"/>
      <c r="E70" s="11"/>
      <c r="F70" s="11"/>
      <c r="G70" s="11"/>
      <c r="H70" s="11"/>
      <c r="I70" s="11"/>
    </row>
    <row r="71" spans="1:11">
      <c r="A71" s="12"/>
      <c r="B71" s="18"/>
      <c r="C71" s="22"/>
      <c r="D71" s="11"/>
      <c r="E71" s="11"/>
      <c r="F71" s="11"/>
      <c r="G71" s="11"/>
      <c r="H71" s="11"/>
      <c r="I71" s="11"/>
    </row>
    <row r="72" spans="1:11">
      <c r="A72" s="12"/>
      <c r="B72" s="18"/>
      <c r="C72" s="22"/>
      <c r="D72" s="11"/>
      <c r="E72" s="11"/>
      <c r="F72" s="11"/>
      <c r="G72" s="11"/>
      <c r="H72" s="11"/>
      <c r="I72" s="11"/>
    </row>
    <row r="73" spans="1:11">
      <c r="A73" s="12"/>
      <c r="B73" s="18"/>
      <c r="C73" s="22"/>
      <c r="D73" s="11"/>
      <c r="E73" s="11"/>
      <c r="F73" s="11"/>
      <c r="G73" s="11"/>
      <c r="H73" s="11"/>
      <c r="I73" s="11"/>
    </row>
    <row r="74" spans="1:11">
      <c r="A74" s="12"/>
      <c r="B74" s="18"/>
      <c r="C74" s="22"/>
      <c r="D74" s="11"/>
      <c r="E74" s="11"/>
      <c r="F74" s="11"/>
      <c r="G74" s="11"/>
      <c r="H74" s="11"/>
      <c r="I74" s="11"/>
    </row>
    <row r="75" spans="1:11">
      <c r="A75" s="12"/>
      <c r="B75" s="18"/>
      <c r="C75" s="22"/>
      <c r="D75" s="11"/>
      <c r="E75" s="11"/>
      <c r="F75" s="11"/>
      <c r="G75" s="11"/>
      <c r="H75" s="11"/>
      <c r="I75" s="11"/>
    </row>
    <row r="76" spans="1:11">
      <c r="A76" s="12"/>
      <c r="B76" s="18"/>
      <c r="C76" s="22"/>
      <c r="D76" s="11"/>
      <c r="E76" s="11"/>
      <c r="F76" s="11"/>
      <c r="G76" s="11"/>
      <c r="H76" s="11"/>
      <c r="I76" s="11"/>
    </row>
    <row r="77" spans="1:11">
      <c r="A77" s="12"/>
      <c r="B77" s="18"/>
      <c r="C77" s="22"/>
      <c r="D77" s="11"/>
      <c r="E77" s="11"/>
      <c r="F77" s="11"/>
      <c r="G77" s="11"/>
      <c r="H77" s="11"/>
      <c r="I77" s="11"/>
    </row>
    <row r="78" spans="1:11">
      <c r="A78" s="12"/>
      <c r="B78" s="18"/>
      <c r="C78" s="22"/>
      <c r="D78" s="11"/>
      <c r="E78" s="11"/>
      <c r="F78" s="11"/>
      <c r="G78" s="11"/>
      <c r="H78" s="11"/>
      <c r="I78" s="11"/>
    </row>
    <row r="79" spans="1:11">
      <c r="A79" s="12"/>
      <c r="B79" s="18"/>
      <c r="C79" s="22"/>
      <c r="D79" s="11"/>
      <c r="E79" s="11"/>
      <c r="F79" s="11"/>
      <c r="G79" s="11"/>
      <c r="H79" s="11"/>
      <c r="I79" s="11"/>
    </row>
    <row r="80" spans="1:11">
      <c r="A80" s="12"/>
      <c r="B80" s="18"/>
      <c r="C80" s="22"/>
      <c r="D80" s="11"/>
      <c r="E80" s="11"/>
      <c r="F80" s="11"/>
      <c r="G80" s="11"/>
      <c r="H80" s="11"/>
      <c r="I80" s="11"/>
    </row>
    <row r="81" spans="1:11">
      <c r="A81" s="12"/>
      <c r="B81" s="18"/>
      <c r="C81" s="22"/>
      <c r="D81" s="11"/>
      <c r="E81" s="11"/>
      <c r="F81" s="11"/>
      <c r="G81" s="11"/>
      <c r="H81" s="11"/>
      <c r="I81" s="11"/>
    </row>
    <row r="82" spans="1:11">
      <c r="A82" s="12"/>
      <c r="B82" s="18"/>
      <c r="C82" s="22"/>
      <c r="D82" s="11"/>
      <c r="E82" s="11"/>
      <c r="F82" s="11"/>
      <c r="G82" s="11"/>
      <c r="H82" s="11"/>
      <c r="I82" s="11"/>
    </row>
    <row r="83" spans="1:11">
      <c r="A83" s="12"/>
      <c r="B83" s="11"/>
      <c r="C83" s="11"/>
      <c r="F83" s="11"/>
      <c r="G83" s="11"/>
      <c r="H83" s="11"/>
      <c r="I83" s="11"/>
      <c r="J83" s="11"/>
      <c r="K83" s="11"/>
    </row>
    <row r="84" spans="1:11">
      <c r="A84" s="12"/>
      <c r="B84" s="11"/>
      <c r="C84" s="11"/>
      <c r="F84" s="11"/>
      <c r="G84" s="11"/>
      <c r="H84" s="11"/>
      <c r="I84" s="11"/>
      <c r="J84" s="11"/>
      <c r="K84" s="11"/>
    </row>
    <row r="85" spans="1:11">
      <c r="A85" s="12"/>
      <c r="B85" s="11"/>
      <c r="C85" s="11"/>
      <c r="F85" s="11"/>
      <c r="G85" s="11"/>
      <c r="H85" s="11"/>
      <c r="I85" s="11"/>
      <c r="J85" s="11"/>
      <c r="K85" s="11"/>
    </row>
    <row r="86" spans="1:11">
      <c r="A86" s="12"/>
      <c r="B86" s="11"/>
      <c r="C86" s="11"/>
      <c r="F86" s="11"/>
      <c r="G86" s="11"/>
      <c r="H86" s="11"/>
      <c r="I86" s="11"/>
      <c r="J86" s="11"/>
      <c r="K86" s="11"/>
    </row>
    <row r="87" spans="1:11">
      <c r="A87" s="12"/>
      <c r="B87" s="11"/>
      <c r="C87" s="11"/>
      <c r="F87" s="11"/>
      <c r="G87" s="11"/>
      <c r="H87" s="11"/>
      <c r="I87" s="11"/>
      <c r="J87" s="11"/>
      <c r="K87" s="11"/>
    </row>
    <row r="88" spans="1:11">
      <c r="A88" s="12"/>
      <c r="B88" s="11"/>
      <c r="C88" s="11"/>
      <c r="F88" s="11"/>
      <c r="G88" s="11"/>
      <c r="H88" s="11"/>
      <c r="I88" s="11"/>
      <c r="J88" s="11"/>
      <c r="K88" s="11"/>
    </row>
    <row r="89" spans="1:11">
      <c r="A89" s="12"/>
      <c r="B89" s="11"/>
      <c r="C89" s="11"/>
      <c r="F89" s="11"/>
      <c r="G89" s="11"/>
      <c r="H89" s="11"/>
      <c r="I89" s="11"/>
      <c r="J89" s="11"/>
      <c r="K89" s="11"/>
    </row>
    <row r="90" spans="1:11">
      <c r="A90" s="12"/>
      <c r="B90" s="11"/>
      <c r="C90" s="11"/>
      <c r="F90" s="11"/>
      <c r="G90" s="11"/>
      <c r="H90" s="11"/>
      <c r="I90" s="11"/>
      <c r="J90" s="11"/>
      <c r="K90" s="11"/>
    </row>
    <row r="91" spans="1:11">
      <c r="A91" s="12"/>
      <c r="B91" s="11"/>
      <c r="C91" s="11"/>
      <c r="F91" s="11"/>
      <c r="G91" s="11"/>
      <c r="H91" s="11"/>
      <c r="I91" s="11"/>
      <c r="J91" s="11"/>
      <c r="K91" s="11"/>
    </row>
    <row r="92" spans="1:11">
      <c r="A92" s="12"/>
      <c r="B92" s="11"/>
      <c r="C92" s="11"/>
      <c r="F92" s="11"/>
      <c r="G92" s="11"/>
      <c r="H92" s="11"/>
      <c r="I92" s="11"/>
      <c r="J92" s="11"/>
      <c r="K92" s="11"/>
    </row>
    <row r="93" spans="1:11">
      <c r="A93" s="12"/>
      <c r="B93" s="11"/>
      <c r="C93" s="11"/>
      <c r="F93" s="11"/>
      <c r="G93" s="11"/>
      <c r="H93" s="11"/>
      <c r="I93" s="11"/>
      <c r="J93" s="11"/>
      <c r="K93" s="11"/>
    </row>
    <row r="94" spans="1:11">
      <c r="A94" s="12"/>
      <c r="B94" s="11"/>
      <c r="C94" s="11"/>
      <c r="F94" s="11"/>
      <c r="G94" s="11"/>
      <c r="H94" s="11"/>
      <c r="I94" s="11"/>
      <c r="J94" s="11"/>
      <c r="K94" s="11"/>
    </row>
    <row r="95" spans="1:11">
      <c r="A95" s="12"/>
      <c r="B95" s="11"/>
      <c r="C95" s="11"/>
      <c r="F95" s="11"/>
      <c r="G95" s="11"/>
      <c r="H95" s="11"/>
      <c r="I95" s="11"/>
      <c r="J95" s="11"/>
      <c r="K95" s="11"/>
    </row>
    <row r="96" spans="1:11">
      <c r="A96" s="12"/>
      <c r="B96" s="11"/>
      <c r="C96" s="11"/>
      <c r="F96" s="11"/>
      <c r="H96" s="11"/>
      <c r="I96" s="11"/>
      <c r="J96" s="11"/>
      <c r="K96" s="11"/>
    </row>
    <row r="97" spans="1:11">
      <c r="A97" s="12"/>
      <c r="B97" s="11"/>
      <c r="C97" s="11"/>
      <c r="H97" s="11"/>
      <c r="I97" s="11"/>
      <c r="J97" s="11"/>
      <c r="K97" s="11"/>
    </row>
    <row r="98" spans="1:11">
      <c r="A98" s="12"/>
      <c r="B98" s="11"/>
    </row>
    <row r="99" spans="1:11">
      <c r="A99" s="12"/>
      <c r="B99" s="11"/>
    </row>
    <row r="100" spans="1:11">
      <c r="A100" s="12"/>
      <c r="B100" s="11"/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黃嬿蓉</dc:creator>
  <cp:lastModifiedBy>user</cp:lastModifiedBy>
  <dcterms:created xsi:type="dcterms:W3CDTF">2013-09-16T16:51:38Z</dcterms:created>
  <dcterms:modified xsi:type="dcterms:W3CDTF">2016-10-23T17:29:34Z</dcterms:modified>
</cp:coreProperties>
</file>